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50" windowHeight="11280" activeTab="0"/>
  </bookViews>
  <sheets>
    <sheet name="Troškovnik" sheetId="1" r:id="rId1"/>
  </sheets>
  <definedNames>
    <definedName name="Datumpismena" localSheetId="0">'Troškovnik'!#REF!</definedName>
    <definedName name="jop" localSheetId="0">'Troškovnik'!#REF!</definedName>
    <definedName name="Klasa" localSheetId="0">'Troškovnik'!#REF!</definedName>
  </definedNames>
  <calcPr fullCalcOnLoad="1"/>
</workbook>
</file>

<file path=xl/sharedStrings.xml><?xml version="1.0" encoding="utf-8"?>
<sst xmlns="http://schemas.openxmlformats.org/spreadsheetml/2006/main" count="46" uniqueCount="36">
  <si>
    <t>Redni broj</t>
  </si>
  <si>
    <t>Naziv</t>
  </si>
  <si>
    <t>Jedinica mjere</t>
  </si>
  <si>
    <t>Količina</t>
  </si>
  <si>
    <t xml:space="preserve">Toaletni papir </t>
  </si>
  <si>
    <t>rola</t>
  </si>
  <si>
    <t>Složivi papirnati brisači za ruke, pakiranje 250 listića</t>
  </si>
  <si>
    <t>pak</t>
  </si>
  <si>
    <t>kom</t>
  </si>
  <si>
    <t>Deterđent za strojno pranje rublja, praškasti</t>
  </si>
  <si>
    <t>kg</t>
  </si>
  <si>
    <t>lit</t>
  </si>
  <si>
    <t>Deterđent za strojno pranje posuđa, tablete</t>
  </si>
  <si>
    <t>Sjajilo za perilicu posuđa</t>
  </si>
  <si>
    <t>Sol za perilicu posuđa</t>
  </si>
  <si>
    <t>Deterđent za ručno pranje posuđa</t>
  </si>
  <si>
    <t>Tekući sapun za ruke, glicerinski, dermatološki ispitan</t>
  </si>
  <si>
    <t>Sprej za osvježavanje prostora, u spreju, min pakiranje 300 ml</t>
  </si>
  <si>
    <t>Spužva za suđe</t>
  </si>
  <si>
    <t>Spužvaste krpe za suđe</t>
  </si>
  <si>
    <t>Vreće za smeće,700x1100mm</t>
  </si>
  <si>
    <t>Papirnati ručnici u roli</t>
  </si>
  <si>
    <t>Sredstvo za dezinfekciju ruku 500 ml</t>
  </si>
  <si>
    <t>Sredstvo za dezinfekciju ruku</t>
  </si>
  <si>
    <t>Jed.cijena (bez PDV)</t>
  </si>
  <si>
    <t>Ukupna cijena (s PDV)</t>
  </si>
  <si>
    <t>Ukupna cijena (bez PDV)</t>
  </si>
  <si>
    <t>CIJENA PONUDE U Kn bez PDV-a</t>
  </si>
  <si>
    <t>PDV</t>
  </si>
  <si>
    <t>UKUPNA CIJENA PONUDE U Kn S PDV-a</t>
  </si>
  <si>
    <t>PONUDA</t>
  </si>
  <si>
    <t>Naziv ponuđenog proizvoda i naziv proizvođača</t>
  </si>
  <si>
    <t>Obrazac 5. - Troškovnik</t>
  </si>
  <si>
    <t>Predmet nabave: Sanitarna oprema i sredstva za čišćenje</t>
  </si>
  <si>
    <t>Evidencijski broj nabave: E-JN-7/2022</t>
  </si>
  <si>
    <t>FOND ZA ZAŠTITU OKOLIŠA I ENERGETSKU UČINKOVITOST Zagreb, Radnička cesta 80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</si>
</sst>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8" xfId="0" applyFont="1" applyFill="1" applyBorder="1" applyAlignment="1">
      <alignment horizontal="center"/>
    </xf>
    <xf numFmtId="4" fontId="37" fillId="0" borderId="19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4" fontId="37" fillId="0" borderId="21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3" xfId="0" applyFont="1" applyFill="1" applyBorder="1" applyAlignment="1">
      <alignment horizontal="center"/>
    </xf>
    <xf numFmtId="4" fontId="37" fillId="0" borderId="24" xfId="0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7" xfId="0" applyNumberFormat="1" applyFont="1" applyFill="1" applyBorder="1" applyAlignment="1">
      <alignment vertical="center" wrapText="1"/>
    </xf>
    <xf numFmtId="0" fontId="37" fillId="0" borderId="25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right"/>
    </xf>
    <xf numFmtId="0" fontId="36" fillId="0" borderId="0" xfId="0" applyFont="1" applyFill="1" applyAlignment="1">
      <alignment horizont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657225</xdr:colOff>
      <xdr:row>3</xdr:row>
      <xdr:rowOff>38100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80" zoomScalePageLayoutView="0" workbookViewId="0" topLeftCell="A15">
      <selection activeCell="H26" sqref="H26"/>
    </sheetView>
  </sheetViews>
  <sheetFormatPr defaultColWidth="9.140625" defaultRowHeight="15"/>
  <cols>
    <col min="1" max="1" width="12.57421875" style="1" customWidth="1"/>
    <col min="2" max="2" width="51.8515625" style="1" customWidth="1"/>
    <col min="3" max="3" width="27.57421875" style="2" customWidth="1"/>
    <col min="4" max="6" width="11.00390625" style="2" bestFit="1" customWidth="1"/>
    <col min="7" max="7" width="22.7109375" style="2" bestFit="1" customWidth="1"/>
    <col min="8" max="16384" width="9.140625" style="1" customWidth="1"/>
  </cols>
  <sheetData>
    <row r="1" spans="2:8" ht="15.75">
      <c r="B1" s="37" t="s">
        <v>35</v>
      </c>
      <c r="G1" s="1"/>
      <c r="H1" s="36" t="s">
        <v>32</v>
      </c>
    </row>
    <row r="2" spans="2:8" ht="15.75">
      <c r="B2" s="37"/>
      <c r="G2" s="1"/>
      <c r="H2" s="36"/>
    </row>
    <row r="3" ht="15.75"/>
    <row r="4" ht="16.5" thickBot="1"/>
    <row r="5" ht="16.5" thickBot="1">
      <c r="A5" s="32" t="s">
        <v>33</v>
      </c>
    </row>
    <row r="6" ht="16.5" thickBot="1">
      <c r="A6" s="32" t="s">
        <v>34</v>
      </c>
    </row>
    <row r="7" ht="16.5" thickBot="1"/>
    <row r="8" spans="1:8" ht="67.5" customHeight="1" thickBot="1">
      <c r="A8" s="32" t="s">
        <v>0</v>
      </c>
      <c r="B8" s="33" t="s">
        <v>1</v>
      </c>
      <c r="C8" s="31" t="s">
        <v>31</v>
      </c>
      <c r="D8" s="34" t="s">
        <v>2</v>
      </c>
      <c r="E8" s="35" t="s">
        <v>3</v>
      </c>
      <c r="F8" s="35" t="s">
        <v>24</v>
      </c>
      <c r="G8" s="35" t="s">
        <v>26</v>
      </c>
      <c r="H8" s="35" t="s">
        <v>25</v>
      </c>
    </row>
    <row r="9" spans="1:8" ht="62.25" customHeight="1">
      <c r="A9" s="6">
        <v>1</v>
      </c>
      <c r="B9" s="7" t="s">
        <v>4</v>
      </c>
      <c r="C9" s="7"/>
      <c r="D9" s="8" t="s">
        <v>5</v>
      </c>
      <c r="E9" s="38">
        <v>20000</v>
      </c>
      <c r="F9" s="9">
        <v>0</v>
      </c>
      <c r="G9" s="9">
        <f>E9*F9</f>
        <v>0</v>
      </c>
      <c r="H9" s="9">
        <f>G9*1.25</f>
        <v>0</v>
      </c>
    </row>
    <row r="10" spans="1:8" ht="66" customHeight="1">
      <c r="A10" s="4">
        <v>2</v>
      </c>
      <c r="B10" s="3" t="s">
        <v>6</v>
      </c>
      <c r="C10" s="3"/>
      <c r="D10" s="5" t="s">
        <v>7</v>
      </c>
      <c r="E10" s="39">
        <v>13000</v>
      </c>
      <c r="F10" s="10">
        <v>0</v>
      </c>
      <c r="G10" s="9">
        <f aca="true" t="shared" si="0" ref="G10:G23">E10*F10</f>
        <v>0</v>
      </c>
      <c r="H10" s="9">
        <f aca="true" t="shared" si="1" ref="H10:H21">G10*1.25</f>
        <v>0</v>
      </c>
    </row>
    <row r="11" spans="1:8" ht="88.5" customHeight="1">
      <c r="A11" s="4">
        <v>3</v>
      </c>
      <c r="B11" s="3" t="s">
        <v>21</v>
      </c>
      <c r="C11" s="3"/>
      <c r="D11" s="5" t="s">
        <v>5</v>
      </c>
      <c r="E11" s="39">
        <v>200</v>
      </c>
      <c r="F11" s="10">
        <v>0</v>
      </c>
      <c r="G11" s="9">
        <f t="shared" si="0"/>
        <v>0</v>
      </c>
      <c r="H11" s="9">
        <f t="shared" si="1"/>
        <v>0</v>
      </c>
    </row>
    <row r="12" spans="1:8" ht="72.75" customHeight="1">
      <c r="A12" s="4">
        <v>4</v>
      </c>
      <c r="B12" s="3" t="s">
        <v>9</v>
      </c>
      <c r="C12" s="3"/>
      <c r="D12" s="5" t="s">
        <v>10</v>
      </c>
      <c r="E12" s="39">
        <v>10</v>
      </c>
      <c r="F12" s="10">
        <v>0</v>
      </c>
      <c r="G12" s="9">
        <f t="shared" si="0"/>
        <v>0</v>
      </c>
      <c r="H12" s="9">
        <f t="shared" si="1"/>
        <v>0</v>
      </c>
    </row>
    <row r="13" spans="1:8" ht="67.5" customHeight="1">
      <c r="A13" s="4">
        <v>5</v>
      </c>
      <c r="B13" s="3" t="s">
        <v>12</v>
      </c>
      <c r="C13" s="3"/>
      <c r="D13" s="5" t="s">
        <v>7</v>
      </c>
      <c r="E13" s="39">
        <v>20</v>
      </c>
      <c r="F13" s="10">
        <v>0</v>
      </c>
      <c r="G13" s="9">
        <f t="shared" si="0"/>
        <v>0</v>
      </c>
      <c r="H13" s="9">
        <f t="shared" si="1"/>
        <v>0</v>
      </c>
    </row>
    <row r="14" spans="1:8" ht="75.75" customHeight="1">
      <c r="A14" s="4">
        <v>6</v>
      </c>
      <c r="B14" s="3" t="s">
        <v>13</v>
      </c>
      <c r="C14" s="3"/>
      <c r="D14" s="5" t="s">
        <v>11</v>
      </c>
      <c r="E14" s="39">
        <v>10</v>
      </c>
      <c r="F14" s="10">
        <v>0</v>
      </c>
      <c r="G14" s="9">
        <f t="shared" si="0"/>
        <v>0</v>
      </c>
      <c r="H14" s="9">
        <f t="shared" si="1"/>
        <v>0</v>
      </c>
    </row>
    <row r="15" spans="1:8" ht="61.5" customHeight="1">
      <c r="A15" s="4">
        <v>7</v>
      </c>
      <c r="B15" s="3" t="s">
        <v>14</v>
      </c>
      <c r="C15" s="3"/>
      <c r="D15" s="5" t="s">
        <v>10</v>
      </c>
      <c r="E15" s="39">
        <v>10</v>
      </c>
      <c r="F15" s="10">
        <v>0</v>
      </c>
      <c r="G15" s="9">
        <f t="shared" si="0"/>
        <v>0</v>
      </c>
      <c r="H15" s="9">
        <f t="shared" si="1"/>
        <v>0</v>
      </c>
    </row>
    <row r="16" spans="1:8" ht="92.25" customHeight="1">
      <c r="A16" s="4">
        <v>8</v>
      </c>
      <c r="B16" s="3" t="s">
        <v>15</v>
      </c>
      <c r="C16" s="3"/>
      <c r="D16" s="5" t="s">
        <v>11</v>
      </c>
      <c r="E16" s="39">
        <v>300</v>
      </c>
      <c r="F16" s="10">
        <v>0</v>
      </c>
      <c r="G16" s="9">
        <f t="shared" si="0"/>
        <v>0</v>
      </c>
      <c r="H16" s="9">
        <f t="shared" si="1"/>
        <v>0</v>
      </c>
    </row>
    <row r="17" spans="1:8" ht="99.75" customHeight="1">
      <c r="A17" s="4">
        <v>9</v>
      </c>
      <c r="B17" s="3" t="s">
        <v>16</v>
      </c>
      <c r="C17" s="3"/>
      <c r="D17" s="5" t="s">
        <v>11</v>
      </c>
      <c r="E17" s="39">
        <v>300</v>
      </c>
      <c r="F17" s="10">
        <v>0</v>
      </c>
      <c r="G17" s="9">
        <f t="shared" si="0"/>
        <v>0</v>
      </c>
      <c r="H17" s="9">
        <f t="shared" si="1"/>
        <v>0</v>
      </c>
    </row>
    <row r="18" spans="1:8" ht="55.5" customHeight="1">
      <c r="A18" s="4">
        <v>10</v>
      </c>
      <c r="B18" s="3" t="s">
        <v>17</v>
      </c>
      <c r="C18" s="3"/>
      <c r="D18" s="5" t="s">
        <v>8</v>
      </c>
      <c r="E18" s="39">
        <v>300</v>
      </c>
      <c r="F18" s="10">
        <v>0</v>
      </c>
      <c r="G18" s="9">
        <f t="shared" si="0"/>
        <v>0</v>
      </c>
      <c r="H18" s="9">
        <f t="shared" si="1"/>
        <v>0</v>
      </c>
    </row>
    <row r="19" spans="1:8" ht="44.25" customHeight="1">
      <c r="A19" s="4">
        <v>11</v>
      </c>
      <c r="B19" s="3" t="s">
        <v>20</v>
      </c>
      <c r="C19" s="3"/>
      <c r="D19" s="5" t="s">
        <v>8</v>
      </c>
      <c r="E19" s="39">
        <v>100</v>
      </c>
      <c r="F19" s="10">
        <v>0</v>
      </c>
      <c r="G19" s="9">
        <f t="shared" si="0"/>
        <v>0</v>
      </c>
      <c r="H19" s="9">
        <f t="shared" si="1"/>
        <v>0</v>
      </c>
    </row>
    <row r="20" spans="1:8" ht="41.25" customHeight="1">
      <c r="A20" s="4">
        <v>12</v>
      </c>
      <c r="B20" s="3" t="s">
        <v>19</v>
      </c>
      <c r="C20" s="3"/>
      <c r="D20" s="5" t="s">
        <v>8</v>
      </c>
      <c r="E20" s="39">
        <v>300</v>
      </c>
      <c r="F20" s="10">
        <v>0</v>
      </c>
      <c r="G20" s="9">
        <f t="shared" si="0"/>
        <v>0</v>
      </c>
      <c r="H20" s="9">
        <f t="shared" si="1"/>
        <v>0</v>
      </c>
    </row>
    <row r="21" spans="1:8" ht="15.75">
      <c r="A21" s="4">
        <v>13</v>
      </c>
      <c r="B21" s="3" t="s">
        <v>18</v>
      </c>
      <c r="C21" s="3"/>
      <c r="D21" s="5" t="s">
        <v>8</v>
      </c>
      <c r="E21" s="39">
        <v>300</v>
      </c>
      <c r="F21" s="10">
        <v>0</v>
      </c>
      <c r="G21" s="9">
        <f t="shared" si="0"/>
        <v>0</v>
      </c>
      <c r="H21" s="9">
        <f t="shared" si="1"/>
        <v>0</v>
      </c>
    </row>
    <row r="22" spans="1:8" ht="45.75" customHeight="1">
      <c r="A22" s="4">
        <v>14</v>
      </c>
      <c r="B22" s="3" t="s">
        <v>22</v>
      </c>
      <c r="C22" s="3"/>
      <c r="D22" s="5" t="s">
        <v>8</v>
      </c>
      <c r="E22" s="39">
        <v>100</v>
      </c>
      <c r="F22" s="10">
        <v>0</v>
      </c>
      <c r="G22" s="9">
        <f t="shared" si="0"/>
        <v>0</v>
      </c>
      <c r="H22" s="10">
        <f>G22*1.13</f>
        <v>0</v>
      </c>
    </row>
    <row r="23" spans="1:8" ht="34.5" customHeight="1" thickBot="1">
      <c r="A23" s="11">
        <v>15</v>
      </c>
      <c r="B23" s="12" t="s">
        <v>23</v>
      </c>
      <c r="C23" s="12"/>
      <c r="D23" s="13" t="s">
        <v>11</v>
      </c>
      <c r="E23" s="40">
        <v>200</v>
      </c>
      <c r="F23" s="14">
        <v>0</v>
      </c>
      <c r="G23" s="15">
        <f t="shared" si="0"/>
        <v>0</v>
      </c>
      <c r="H23" s="14">
        <f>G23*1.13</f>
        <v>0</v>
      </c>
    </row>
    <row r="24" spans="1:8" ht="15.75">
      <c r="A24" s="16"/>
      <c r="B24" s="21" t="s">
        <v>27</v>
      </c>
      <c r="C24" s="22"/>
      <c r="D24" s="23"/>
      <c r="E24" s="23"/>
      <c r="F24" s="23"/>
      <c r="G24" s="23"/>
      <c r="H24" s="24">
        <f>SUM(G9:G23)</f>
        <v>0</v>
      </c>
    </row>
    <row r="25" spans="1:8" ht="15.75">
      <c r="A25" s="17" t="s">
        <v>30</v>
      </c>
      <c r="B25" s="25" t="s">
        <v>28</v>
      </c>
      <c r="C25" s="19"/>
      <c r="D25" s="20"/>
      <c r="E25" s="20"/>
      <c r="F25" s="20"/>
      <c r="G25" s="20"/>
      <c r="H25" s="26">
        <f>H26-H24</f>
        <v>0</v>
      </c>
    </row>
    <row r="26" spans="1:8" ht="16.5" thickBot="1">
      <c r="A26" s="18"/>
      <c r="B26" s="27" t="s">
        <v>29</v>
      </c>
      <c r="C26" s="28"/>
      <c r="D26" s="29"/>
      <c r="E26" s="29"/>
      <c r="F26" s="29"/>
      <c r="G26" s="29"/>
      <c r="H26" s="30">
        <f>SUM(H9:H23)</f>
        <v>0</v>
      </c>
    </row>
  </sheetData>
  <sheetProtection/>
  <mergeCells count="1">
    <mergeCell ref="B1:B2"/>
  </mergeCells>
  <printOptions/>
  <pageMargins left="0.7" right="0.7" top="0.75" bottom="0.75" header="0.3" footer="0.3"/>
  <pageSetup fitToHeight="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za zastitu okolisa i energetsku ucinkovitost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Krivić</dc:creator>
  <cp:keywords/>
  <dc:description/>
  <cp:lastModifiedBy>Antonija Bračun</cp:lastModifiedBy>
  <cp:lastPrinted>2022-02-22T15:01:21Z</cp:lastPrinted>
  <dcterms:created xsi:type="dcterms:W3CDTF">2017-04-06T11:29:05Z</dcterms:created>
  <dcterms:modified xsi:type="dcterms:W3CDTF">2022-02-23T13:07:25Z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9e64d83b-fb40-4745-a155-fdd0da5ccbaf</vt:lpwstr>
  </property>
  <property fmtid="{D5CDD505-2E9C-101B-9397-08002B2CF9AE}" pid="3" name="bjSaver">
    <vt:lpwstr>+p+d+qbcWVR8Eup389WDpTOyPmQBCJJq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